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школьного сайта\Ежедневное меню\2023-2024\2024\"/>
    </mc:Choice>
  </mc:AlternateContent>
  <bookViews>
    <workbookView xWindow="0" yWindow="0" windowWidth="204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43" i="1" l="1"/>
  <c r="J176" i="1"/>
  <c r="I157" i="1"/>
  <c r="I196" i="1" s="1"/>
  <c r="L157" i="1"/>
  <c r="L138" i="1"/>
  <c r="G119" i="1"/>
  <c r="F119" i="1"/>
  <c r="L119" i="1"/>
  <c r="J119" i="1"/>
  <c r="H119" i="1"/>
  <c r="J100" i="1"/>
  <c r="H100" i="1"/>
  <c r="G100" i="1"/>
  <c r="L100" i="1"/>
  <c r="L81" i="1"/>
  <c r="J81" i="1"/>
  <c r="G62" i="1"/>
  <c r="H62" i="1"/>
  <c r="F43" i="1"/>
  <c r="J43" i="1"/>
  <c r="F24" i="1"/>
  <c r="L24" i="1"/>
  <c r="J24" i="1"/>
  <c r="H24" i="1"/>
  <c r="G24" i="1"/>
  <c r="G196" i="1" l="1"/>
  <c r="H196" i="1"/>
  <c r="L196" i="1"/>
  <c r="F196" i="1"/>
  <c r="J196" i="1"/>
</calcChain>
</file>

<file path=xl/sharedStrings.xml><?xml version="1.0" encoding="utf-8"?>
<sst xmlns="http://schemas.openxmlformats.org/spreadsheetml/2006/main" count="254" uniqueCount="65">
  <si>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</si>
  <si>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</si>
  <si>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</si>
  <si>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</si>
  <si>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</si>
  <si>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</si>
  <si>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</si>
  <si>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</si>
  <si>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</si>
  <si>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</si>
  <si>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</si>
  <si>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</si>
  <si>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</si>
  <si>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</si>
  <si>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</si>
  <si>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</si>
  <si>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</si>
  <si>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</si>
  <si>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</si>
  <si>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</si>
  <si>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</si>
  <si>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</si>
  <si>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</si>
  <si>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</si>
  <si>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</si>
  <si>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</si>
  <si>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</si>
  <si>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</si>
  <si>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</si>
  <si>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</si>
  <si>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</si>
  <si>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</si>
  <si>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</si>
  <si>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</si>
  <si>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</si>
  <si>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</si>
  <si>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</si>
  <si>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</si>
  <si>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</si>
  <si>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</si>
  <si>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</si>
  <si>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Салат из свежих помидоров</t>
  </si>
  <si>
    <t>Каша гречневая рассыпчатая</t>
  </si>
  <si>
    <t>Чай с сахаром</t>
  </si>
  <si>
    <t>Салат из капусты белокачанной</t>
  </si>
  <si>
    <t>Салат из свежих огурцов</t>
  </si>
  <si>
    <t>Компот из смеси сухофруктов</t>
  </si>
  <si>
    <t>Салат "Витаминный"</t>
  </si>
  <si>
    <t>Пюре из гороха с маслом</t>
  </si>
  <si>
    <t>Чай с лимоном</t>
  </si>
  <si>
    <t>Плов из говядины</t>
  </si>
  <si>
    <t>Компот из кураги</t>
  </si>
  <si>
    <t>Винегрет овощной</t>
  </si>
  <si>
    <t>Тефтели из говядины с рисом и соусом</t>
  </si>
  <si>
    <t>Лукашева Л.А.</t>
  </si>
  <si>
    <t>Хлеб пшеничный йод.</t>
  </si>
  <si>
    <t>Гуляш из отварной говядины</t>
  </si>
  <si>
    <t>Макароные изделия отварные</t>
  </si>
  <si>
    <t>Яблоко</t>
  </si>
  <si>
    <t>Салат из капусты белокочанной и огурцов</t>
  </si>
  <si>
    <t>Груша</t>
  </si>
  <si>
    <t>Котлета из говядины с соусом</t>
  </si>
  <si>
    <t>Жаркое по-домашнему</t>
  </si>
  <si>
    <t>Пюре картофельное</t>
  </si>
  <si>
    <t>МБОУ "Ракитовская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</si>
</sst>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64</v>
      </c>
      <c r="D1" s="68"/>
      <c r="E1" s="68"/>
      <c r="F1" s="12" t="s">
        <v>16</v>
      </c>
      <c r="G1" s="2" t="s">
        <v>17</v>
      </c>
      <c r="H1" s="69" t="s">
        <v>39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54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62" t="s">
        <v>61</v>
      </c>
      <c r="F6" s="41">
        <v>150</v>
      </c>
      <c r="G6" s="41">
        <v>18.07</v>
      </c>
      <c r="H6" s="41">
        <v>13.94</v>
      </c>
      <c r="I6" s="41">
        <v>17.3</v>
      </c>
      <c r="J6" s="41">
        <v>202</v>
      </c>
      <c r="K6" s="42">
        <v>339.41899999999998</v>
      </c>
      <c r="L6" s="39">
        <v>74.36</v>
      </c>
    </row>
    <row r="7" spans="1:12" ht="15" x14ac:dyDescent="0.25">
      <c r="A7" s="23"/>
      <c r="B7" s="15"/>
      <c r="C7" s="11"/>
      <c r="D7" s="60" t="s">
        <v>21</v>
      </c>
      <c r="E7" s="54" t="s">
        <v>42</v>
      </c>
      <c r="F7" s="41">
        <v>180</v>
      </c>
      <c r="G7" s="41">
        <v>9.8000000000000007</v>
      </c>
      <c r="H7" s="41">
        <v>7.35</v>
      </c>
      <c r="I7" s="41">
        <v>43.56</v>
      </c>
      <c r="J7" s="41">
        <v>249.83</v>
      </c>
      <c r="K7" s="42">
        <v>202</v>
      </c>
      <c r="L7" s="41"/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41">
        <v>200</v>
      </c>
      <c r="G8" s="41">
        <v>0.2</v>
      </c>
      <c r="H8" s="41">
        <v>0.1</v>
      </c>
      <c r="I8" s="41">
        <v>9.3000000000000007</v>
      </c>
      <c r="J8" s="41">
        <v>38</v>
      </c>
      <c r="K8" s="42">
        <v>457</v>
      </c>
      <c r="L8" s="41"/>
    </row>
    <row r="9" spans="1:12" ht="15" x14ac:dyDescent="0.25">
      <c r="A9" s="23"/>
      <c r="B9" s="15"/>
      <c r="C9" s="11"/>
      <c r="D9" s="7" t="s">
        <v>23</v>
      </c>
      <c r="E9" s="54" t="s">
        <v>55</v>
      </c>
      <c r="F9" s="41">
        <v>30</v>
      </c>
      <c r="G9" s="41">
        <v>5</v>
      </c>
      <c r="H9" s="41">
        <v>3</v>
      </c>
      <c r="I9" s="41">
        <v>22</v>
      </c>
      <c r="J9" s="41">
        <v>45.2</v>
      </c>
      <c r="K9" s="42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1" t="s">
        <v>26</v>
      </c>
      <c r="E11" s="49" t="s">
        <v>41</v>
      </c>
      <c r="F11" s="41">
        <v>60</v>
      </c>
      <c r="G11" s="41">
        <v>0.6</v>
      </c>
      <c r="H11" s="41">
        <v>6.09</v>
      </c>
      <c r="I11" s="41">
        <v>2.7</v>
      </c>
      <c r="J11" s="41">
        <v>68</v>
      </c>
      <c r="K11" s="42">
        <v>17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33.67</v>
      </c>
      <c r="H13" s="19">
        <f t="shared" si="0"/>
        <v>30.48</v>
      </c>
      <c r="I13" s="19">
        <f t="shared" si="0"/>
        <v>94.86</v>
      </c>
      <c r="J13" s="19">
        <f t="shared" si="0"/>
        <v>603.03000000000009</v>
      </c>
      <c r="K13" s="25"/>
      <c r="L13" s="19">
        <f t="shared" ref="L13" si="1">SUM(L6:L12)</f>
        <v>74.36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41"/>
      <c r="G14" s="41"/>
      <c r="H14" s="41"/>
      <c r="I14" s="41"/>
      <c r="J14" s="41"/>
      <c r="K14" s="42"/>
      <c r="L14" s="41"/>
    </row>
    <row r="15" spans="1:12" ht="15.75" thickBot="1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53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54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54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54"/>
      <c r="F19" s="41"/>
      <c r="G19" s="55"/>
      <c r="H19" s="55"/>
      <c r="I19" s="56"/>
      <c r="J19" s="55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54"/>
      <c r="F20" s="41"/>
      <c r="G20" s="55"/>
      <c r="H20" s="55"/>
      <c r="I20" s="56"/>
      <c r="J20" s="55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620</v>
      </c>
      <c r="G24" s="32">
        <f t="shared" ref="G24:J24" si="4">G13+G23</f>
        <v>33.67</v>
      </c>
      <c r="H24" s="32">
        <f t="shared" si="4"/>
        <v>30.48</v>
      </c>
      <c r="I24" s="32">
        <f t="shared" si="4"/>
        <v>94.86</v>
      </c>
      <c r="J24" s="32">
        <f t="shared" si="4"/>
        <v>603.03000000000009</v>
      </c>
      <c r="K24" s="32"/>
      <c r="L24" s="32">
        <f t="shared" ref="L24" si="5">L13+L23</f>
        <v>74.36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50</v>
      </c>
      <c r="F25" s="41">
        <v>250</v>
      </c>
      <c r="G25" s="41">
        <v>20.399999999999999</v>
      </c>
      <c r="H25" s="41">
        <v>22.8</v>
      </c>
      <c r="I25" s="41">
        <v>43.3</v>
      </c>
      <c r="J25" s="41">
        <v>439</v>
      </c>
      <c r="K25" s="42">
        <v>330</v>
      </c>
      <c r="L25" s="39">
        <v>74.36</v>
      </c>
    </row>
    <row r="26" spans="1:12" ht="15" x14ac:dyDescent="0.25">
      <c r="A26" s="14"/>
      <c r="B26" s="15"/>
      <c r="C26" s="11"/>
      <c r="D26" s="60" t="s">
        <v>21</v>
      </c>
      <c r="E26" s="53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4" t="s">
        <v>46</v>
      </c>
      <c r="F27" s="41">
        <v>200</v>
      </c>
      <c r="G27" s="41">
        <v>0.6</v>
      </c>
      <c r="H27" s="41">
        <v>0.1</v>
      </c>
      <c r="I27" s="41">
        <v>20.100000000000001</v>
      </c>
      <c r="J27" s="41">
        <v>84</v>
      </c>
      <c r="K27" s="42">
        <v>495</v>
      </c>
      <c r="L27" s="41"/>
    </row>
    <row r="28" spans="1:12" ht="15" x14ac:dyDescent="0.25">
      <c r="A28" s="14"/>
      <c r="B28" s="15"/>
      <c r="C28" s="11"/>
      <c r="D28" s="7" t="s">
        <v>23</v>
      </c>
      <c r="E28" s="54" t="s">
        <v>55</v>
      </c>
      <c r="F28" s="41">
        <v>30</v>
      </c>
      <c r="G28" s="41">
        <v>5</v>
      </c>
      <c r="H28" s="41">
        <v>3</v>
      </c>
      <c r="I28" s="41">
        <v>22</v>
      </c>
      <c r="J28" s="41">
        <v>45.2</v>
      </c>
      <c r="K28" s="42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1" t="s">
        <v>26</v>
      </c>
      <c r="E30" s="49" t="s">
        <v>45</v>
      </c>
      <c r="F30" s="41">
        <v>60</v>
      </c>
      <c r="G30" s="41">
        <v>0.42</v>
      </c>
      <c r="H30" s="41">
        <v>3.6</v>
      </c>
      <c r="I30" s="41">
        <v>1.08</v>
      </c>
      <c r="J30" s="41">
        <v>38.4</v>
      </c>
      <c r="K30" s="42">
        <v>14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26.42</v>
      </c>
      <c r="H32" s="19">
        <f t="shared" ref="H32" si="7">SUM(H25:H31)</f>
        <v>29.500000000000004</v>
      </c>
      <c r="I32" s="19">
        <f t="shared" ref="I32" si="8">SUM(I25:I31)</f>
        <v>86.48</v>
      </c>
      <c r="J32" s="19">
        <f t="shared" ref="J32:L32" si="9">SUM(J25:J31)</f>
        <v>606.6</v>
      </c>
      <c r="K32" s="25"/>
      <c r="L32" s="19">
        <f t="shared" si="9"/>
        <v>74.36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/>
      <c r="F33" s="41"/>
      <c r="G33" s="41"/>
      <c r="H33" s="41"/>
      <c r="I33" s="41"/>
      <c r="J33" s="41"/>
      <c r="K33" s="42"/>
      <c r="L33" s="41"/>
    </row>
    <row r="34" spans="1:12" ht="15.75" thickBot="1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.75" thickBot="1" x14ac:dyDescent="0.3">
      <c r="A35" s="14"/>
      <c r="B35" s="15"/>
      <c r="C35" s="11"/>
      <c r="D35" s="7" t="s">
        <v>28</v>
      </c>
      <c r="E35" s="53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53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54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54"/>
      <c r="F38" s="41"/>
      <c r="G38" s="55"/>
      <c r="H38" s="55"/>
      <c r="I38" s="56"/>
      <c r="J38" s="55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54"/>
      <c r="F39" s="41"/>
      <c r="G39" s="55"/>
      <c r="H39" s="55"/>
      <c r="I39" s="56"/>
      <c r="J39" s="55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540</v>
      </c>
      <c r="G43" s="32">
        <f t="shared" ref="G43" si="14">G32+G42</f>
        <v>26.42</v>
      </c>
      <c r="H43" s="32">
        <f t="shared" ref="H43" si="15">H32+H42</f>
        <v>29.500000000000004</v>
      </c>
      <c r="I43" s="32">
        <f t="shared" ref="I43" si="16">I32+I42</f>
        <v>86.48</v>
      </c>
      <c r="J43" s="32">
        <f t="shared" ref="J43:L43" si="17">J32+J42</f>
        <v>606.6</v>
      </c>
      <c r="K43" s="32"/>
      <c r="L43" s="32">
        <f t="shared" si="17"/>
        <v>74.36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56</v>
      </c>
      <c r="F44" s="41">
        <v>100</v>
      </c>
      <c r="G44" s="41">
        <v>20</v>
      </c>
      <c r="H44" s="41">
        <v>19.5</v>
      </c>
      <c r="I44" s="41">
        <v>3.3</v>
      </c>
      <c r="J44" s="41">
        <v>248</v>
      </c>
      <c r="K44" s="42">
        <v>327</v>
      </c>
      <c r="L44" s="39">
        <v>74.36</v>
      </c>
    </row>
    <row r="45" spans="1:12" ht="15" x14ac:dyDescent="0.25">
      <c r="A45" s="23"/>
      <c r="B45" s="15"/>
      <c r="C45" s="11"/>
      <c r="D45" s="60" t="s">
        <v>21</v>
      </c>
      <c r="E45" s="57" t="s">
        <v>57</v>
      </c>
      <c r="F45" s="41">
        <v>180</v>
      </c>
      <c r="G45" s="41">
        <v>6.66</v>
      </c>
      <c r="H45" s="41">
        <v>5.94</v>
      </c>
      <c r="I45" s="41">
        <v>35.46</v>
      </c>
      <c r="J45" s="41">
        <v>221.4</v>
      </c>
      <c r="K45" s="42">
        <v>256</v>
      </c>
      <c r="L45" s="41"/>
    </row>
    <row r="46" spans="1:12" ht="15" x14ac:dyDescent="0.25">
      <c r="A46" s="23"/>
      <c r="B46" s="15"/>
      <c r="C46" s="11"/>
      <c r="D46" s="7" t="s">
        <v>22</v>
      </c>
      <c r="E46" s="57" t="s">
        <v>43</v>
      </c>
      <c r="F46" s="41">
        <v>200</v>
      </c>
      <c r="G46" s="41">
        <v>0.2</v>
      </c>
      <c r="H46" s="41">
        <v>0.1</v>
      </c>
      <c r="I46" s="41">
        <v>9.3000000000000007</v>
      </c>
      <c r="J46" s="41">
        <v>38</v>
      </c>
      <c r="K46" s="42">
        <v>457</v>
      </c>
      <c r="L46" s="41"/>
    </row>
    <row r="47" spans="1:12" ht="15" x14ac:dyDescent="0.25">
      <c r="A47" s="23"/>
      <c r="B47" s="15"/>
      <c r="C47" s="11"/>
      <c r="D47" s="7" t="s">
        <v>23</v>
      </c>
      <c r="E47" s="54" t="s">
        <v>55</v>
      </c>
      <c r="F47" s="41">
        <v>30</v>
      </c>
      <c r="G47" s="41">
        <v>5</v>
      </c>
      <c r="H47" s="41">
        <v>3</v>
      </c>
      <c r="I47" s="41">
        <v>22</v>
      </c>
      <c r="J47" s="41">
        <v>45.2</v>
      </c>
      <c r="K47" s="42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1" t="s">
        <v>26</v>
      </c>
      <c r="E49" s="49" t="s">
        <v>44</v>
      </c>
      <c r="F49" s="41">
        <v>60</v>
      </c>
      <c r="G49" s="41">
        <v>0.87</v>
      </c>
      <c r="H49" s="41">
        <v>3.6</v>
      </c>
      <c r="I49" s="41">
        <v>5.04</v>
      </c>
      <c r="J49" s="41">
        <v>56.4</v>
      </c>
      <c r="K49" s="42">
        <v>1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32.729999999999997</v>
      </c>
      <c r="H51" s="19">
        <f t="shared" ref="H51" si="19">SUM(H44:H50)</f>
        <v>32.14</v>
      </c>
      <c r="I51" s="19">
        <f t="shared" ref="I51" si="20">SUM(I44:I50)</f>
        <v>75.100000000000009</v>
      </c>
      <c r="J51" s="19">
        <f t="shared" ref="J51:L51" si="21">SUM(J44:J50)</f>
        <v>609</v>
      </c>
      <c r="K51" s="25"/>
      <c r="L51" s="19">
        <f t="shared" si="21"/>
        <v>74.36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41"/>
      <c r="G52" s="41"/>
      <c r="H52" s="41"/>
      <c r="I52" s="41"/>
      <c r="J52" s="41"/>
      <c r="K52" s="42"/>
      <c r="L52" s="41"/>
    </row>
    <row r="53" spans="1:12" ht="15.75" thickBot="1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53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57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57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57"/>
      <c r="F57" s="41"/>
      <c r="G57" s="55"/>
      <c r="H57" s="55"/>
      <c r="I57" s="56"/>
      <c r="J57" s="55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57"/>
      <c r="F58" s="41"/>
      <c r="G58" s="55"/>
      <c r="H58" s="55"/>
      <c r="I58" s="56"/>
      <c r="J58" s="55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570</v>
      </c>
      <c r="G62" s="32">
        <f t="shared" ref="G62" si="26">G51+G61</f>
        <v>32.729999999999997</v>
      </c>
      <c r="H62" s="32">
        <f t="shared" ref="H62" si="27">H51+H61</f>
        <v>32.14</v>
      </c>
      <c r="I62" s="32">
        <f t="shared" ref="I62" si="28">I51+I61</f>
        <v>75.100000000000009</v>
      </c>
      <c r="J62" s="32">
        <f t="shared" ref="J62:L62" si="29">J51+J61</f>
        <v>609</v>
      </c>
      <c r="K62" s="32"/>
      <c r="L62" s="32">
        <f t="shared" si="29"/>
        <v>74.36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53</v>
      </c>
      <c r="F63" s="41">
        <v>150</v>
      </c>
      <c r="G63" s="41">
        <v>10.97</v>
      </c>
      <c r="H63" s="41">
        <v>9.74</v>
      </c>
      <c r="I63" s="41">
        <v>123.3</v>
      </c>
      <c r="J63" s="41">
        <v>185.7</v>
      </c>
      <c r="K63" s="42">
        <v>350.41899999999998</v>
      </c>
      <c r="L63" s="39">
        <v>74.36</v>
      </c>
    </row>
    <row r="64" spans="1:12" ht="15" x14ac:dyDescent="0.25">
      <c r="A64" s="23"/>
      <c r="B64" s="15"/>
      <c r="C64" s="11"/>
      <c r="D64" s="60" t="s">
        <v>21</v>
      </c>
      <c r="E64" s="53" t="s">
        <v>48</v>
      </c>
      <c r="F64" s="41">
        <v>180</v>
      </c>
      <c r="G64" s="41">
        <v>19.3</v>
      </c>
      <c r="H64" s="41">
        <v>4.3</v>
      </c>
      <c r="I64" s="41">
        <v>34.799999999999997</v>
      </c>
      <c r="J64" s="41">
        <v>246.3</v>
      </c>
      <c r="K64" s="42">
        <v>389</v>
      </c>
      <c r="L64" s="41"/>
    </row>
    <row r="65" spans="1:12" ht="15" x14ac:dyDescent="0.25">
      <c r="A65" s="23"/>
      <c r="B65" s="15"/>
      <c r="C65" s="11"/>
      <c r="D65" s="7" t="s">
        <v>22</v>
      </c>
      <c r="E65" s="54" t="s">
        <v>46</v>
      </c>
      <c r="F65" s="41">
        <v>200</v>
      </c>
      <c r="G65" s="55">
        <v>0.6</v>
      </c>
      <c r="H65" s="55">
        <v>0.1</v>
      </c>
      <c r="I65" s="56">
        <v>20.100000000000001</v>
      </c>
      <c r="J65" s="41">
        <v>84</v>
      </c>
      <c r="K65" s="42">
        <v>495</v>
      </c>
      <c r="L65" s="41"/>
    </row>
    <row r="66" spans="1:12" ht="15" x14ac:dyDescent="0.25">
      <c r="A66" s="23"/>
      <c r="B66" s="15"/>
      <c r="C66" s="11"/>
      <c r="D66" s="7" t="s">
        <v>23</v>
      </c>
      <c r="E66" s="54" t="s">
        <v>55</v>
      </c>
      <c r="F66" s="41">
        <v>30</v>
      </c>
      <c r="G66" s="41">
        <v>5</v>
      </c>
      <c r="H66" s="41">
        <v>3</v>
      </c>
      <c r="I66" s="41">
        <v>22</v>
      </c>
      <c r="J66" s="41">
        <v>45.2</v>
      </c>
      <c r="K66" s="42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1" t="s">
        <v>26</v>
      </c>
      <c r="E68" s="49" t="s">
        <v>47</v>
      </c>
      <c r="F68" s="41">
        <v>60</v>
      </c>
      <c r="G68" s="41">
        <v>0.72</v>
      </c>
      <c r="H68" s="41">
        <v>3.06</v>
      </c>
      <c r="I68" s="41">
        <v>3.3</v>
      </c>
      <c r="J68" s="41">
        <v>43.8</v>
      </c>
      <c r="K68" s="42">
        <v>2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36.590000000000003</v>
      </c>
      <c r="H70" s="19">
        <f t="shared" ref="H70" si="31">SUM(H63:H69)</f>
        <v>20.2</v>
      </c>
      <c r="I70" s="19">
        <f t="shared" ref="I70" si="32">SUM(I63:I69)</f>
        <v>203.5</v>
      </c>
      <c r="J70" s="19">
        <f t="shared" ref="J70:L70" si="33">SUM(J63:J69)</f>
        <v>605</v>
      </c>
      <c r="K70" s="25"/>
      <c r="L70" s="19">
        <f t="shared" si="33"/>
        <v>74.36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41"/>
      <c r="G71" s="41"/>
      <c r="H71" s="41"/>
      <c r="I71" s="41"/>
      <c r="J71" s="41"/>
      <c r="K71" s="42"/>
      <c r="L71" s="41"/>
    </row>
    <row r="72" spans="1:12" ht="15.75" thickBot="1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.75" thickBot="1" x14ac:dyDescent="0.3">
      <c r="A73" s="23"/>
      <c r="B73" s="15"/>
      <c r="C73" s="11"/>
      <c r="D73" s="7" t="s">
        <v>28</v>
      </c>
      <c r="E73" s="53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53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54"/>
      <c r="F75" s="41"/>
      <c r="G75" s="55"/>
      <c r="H75" s="55"/>
      <c r="I75" s="56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57"/>
      <c r="F76" s="41"/>
      <c r="G76" s="55"/>
      <c r="H76" s="55"/>
      <c r="I76" s="56"/>
      <c r="J76" s="55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57"/>
      <c r="F77" s="41"/>
      <c r="G77" s="55"/>
      <c r="H77" s="55"/>
      <c r="I77" s="56"/>
      <c r="J77" s="55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620</v>
      </c>
      <c r="G81" s="32">
        <f t="shared" ref="G81" si="38">G70+G80</f>
        <v>36.590000000000003</v>
      </c>
      <c r="H81" s="32">
        <f t="shared" ref="H81" si="39">H70+H80</f>
        <v>20.2</v>
      </c>
      <c r="I81" s="32">
        <f t="shared" ref="I81" si="40">I70+I80</f>
        <v>203.5</v>
      </c>
      <c r="J81" s="32">
        <f t="shared" ref="J81:L81" si="41">J70+J80</f>
        <v>605</v>
      </c>
      <c r="K81" s="32"/>
      <c r="L81" s="32">
        <f t="shared" si="41"/>
        <v>74.36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2" t="s">
        <v>62</v>
      </c>
      <c r="F82" s="41">
        <v>250</v>
      </c>
      <c r="G82" s="41">
        <v>23.5</v>
      </c>
      <c r="H82" s="41">
        <v>17.87</v>
      </c>
      <c r="I82" s="41">
        <v>32.25</v>
      </c>
      <c r="J82" s="41">
        <v>383</v>
      </c>
      <c r="K82" s="42">
        <v>328</v>
      </c>
      <c r="L82" s="39">
        <v>74.36</v>
      </c>
    </row>
    <row r="83" spans="1:12" ht="15" x14ac:dyDescent="0.25">
      <c r="A83" s="23"/>
      <c r="B83" s="15"/>
      <c r="C83" s="11"/>
      <c r="D83" s="60" t="s">
        <v>21</v>
      </c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4" t="s">
        <v>49</v>
      </c>
      <c r="F84" s="41">
        <v>200</v>
      </c>
      <c r="G84" s="41">
        <v>0.3</v>
      </c>
      <c r="H84" s="41">
        <v>0.1</v>
      </c>
      <c r="I84" s="41">
        <v>9.5</v>
      </c>
      <c r="J84" s="41">
        <v>40</v>
      </c>
      <c r="K84" s="42">
        <v>459</v>
      </c>
      <c r="L84" s="41"/>
    </row>
    <row r="85" spans="1:12" ht="15" x14ac:dyDescent="0.25">
      <c r="A85" s="23"/>
      <c r="B85" s="15"/>
      <c r="C85" s="11"/>
      <c r="D85" s="7" t="s">
        <v>23</v>
      </c>
      <c r="E85" s="54" t="s">
        <v>55</v>
      </c>
      <c r="F85" s="41">
        <v>30</v>
      </c>
      <c r="G85" s="41">
        <v>5</v>
      </c>
      <c r="H85" s="41">
        <v>3</v>
      </c>
      <c r="I85" s="41">
        <v>22</v>
      </c>
      <c r="J85" s="41">
        <v>45.2</v>
      </c>
      <c r="K85" s="42"/>
      <c r="L85" s="41"/>
    </row>
    <row r="86" spans="1:12" ht="15" x14ac:dyDescent="0.25">
      <c r="A86" s="23"/>
      <c r="B86" s="15"/>
      <c r="C86" s="11"/>
      <c r="D86" s="7" t="s">
        <v>24</v>
      </c>
      <c r="E86" s="54" t="s">
        <v>58</v>
      </c>
      <c r="F86" s="41">
        <v>100</v>
      </c>
      <c r="G86" s="41">
        <v>0.4</v>
      </c>
      <c r="H86" s="41"/>
      <c r="I86" s="41">
        <v>12.6</v>
      </c>
      <c r="J86" s="41">
        <v>52</v>
      </c>
      <c r="K86" s="42"/>
      <c r="L86" s="41"/>
    </row>
    <row r="87" spans="1:12" ht="15" x14ac:dyDescent="0.25">
      <c r="A87" s="23"/>
      <c r="B87" s="15"/>
      <c r="C87" s="11"/>
      <c r="D87" s="61" t="s">
        <v>26</v>
      </c>
      <c r="E87" s="49" t="s">
        <v>41</v>
      </c>
      <c r="F87" s="41">
        <v>60</v>
      </c>
      <c r="G87" s="41">
        <v>0.6</v>
      </c>
      <c r="H87" s="41">
        <v>6.09</v>
      </c>
      <c r="I87" s="41">
        <v>2.7</v>
      </c>
      <c r="J87" s="41">
        <v>68</v>
      </c>
      <c r="K87" s="42">
        <v>17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29.8</v>
      </c>
      <c r="H89" s="19">
        <f t="shared" ref="H89" si="43">SUM(H82:H88)</f>
        <v>27.060000000000002</v>
      </c>
      <c r="I89" s="19">
        <f t="shared" ref="I89" si="44">SUM(I82:I88)</f>
        <v>79.05</v>
      </c>
      <c r="J89" s="19">
        <f t="shared" ref="J89:L89" si="45">SUM(J82:J88)</f>
        <v>588.20000000000005</v>
      </c>
      <c r="K89" s="25"/>
      <c r="L89" s="19">
        <f t="shared" si="45"/>
        <v>74.36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41"/>
      <c r="G90" s="41"/>
      <c r="H90" s="41"/>
      <c r="I90" s="41"/>
      <c r="J90" s="41"/>
      <c r="K90" s="42"/>
      <c r="L90" s="41"/>
    </row>
    <row r="91" spans="1:12" ht="15.75" thickBot="1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53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54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57"/>
      <c r="F95" s="41"/>
      <c r="G95" s="55"/>
      <c r="H95" s="55"/>
      <c r="I95" s="56"/>
      <c r="J95" s="55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57"/>
      <c r="F96" s="41"/>
      <c r="G96" s="55"/>
      <c r="H96" s="55"/>
      <c r="I96" s="56"/>
      <c r="J96" s="55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640</v>
      </c>
      <c r="G100" s="32">
        <f t="shared" ref="G100" si="50">G89+G99</f>
        <v>29.8</v>
      </c>
      <c r="H100" s="32">
        <f t="shared" ref="H100" si="51">H89+H99</f>
        <v>27.060000000000002</v>
      </c>
      <c r="I100" s="32">
        <f t="shared" ref="I100" si="52">I89+I99</f>
        <v>79.05</v>
      </c>
      <c r="J100" s="32">
        <f t="shared" ref="J100:L100" si="53">J89+J99</f>
        <v>588.20000000000005</v>
      </c>
      <c r="K100" s="32"/>
      <c r="L100" s="32">
        <f t="shared" si="53"/>
        <v>74.36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2" t="s">
        <v>61</v>
      </c>
      <c r="F101" s="41">
        <v>150</v>
      </c>
      <c r="G101" s="41">
        <v>18.07</v>
      </c>
      <c r="H101" s="41">
        <v>13.94</v>
      </c>
      <c r="I101" s="41">
        <v>17.3</v>
      </c>
      <c r="J101" s="41">
        <v>202</v>
      </c>
      <c r="K101" s="42">
        <v>339.41899999999998</v>
      </c>
      <c r="L101" s="39">
        <v>74.36</v>
      </c>
    </row>
    <row r="102" spans="1:12" ht="15" x14ac:dyDescent="0.25">
      <c r="A102" s="23"/>
      <c r="B102" s="15"/>
      <c r="C102" s="11"/>
      <c r="D102" s="60" t="s">
        <v>21</v>
      </c>
      <c r="E102" s="57" t="s">
        <v>57</v>
      </c>
      <c r="F102" s="41">
        <v>180</v>
      </c>
      <c r="G102" s="41">
        <v>6.66</v>
      </c>
      <c r="H102" s="41">
        <v>5.94</v>
      </c>
      <c r="I102" s="41">
        <v>35.46</v>
      </c>
      <c r="J102" s="41">
        <v>221.4</v>
      </c>
      <c r="K102" s="42">
        <v>256</v>
      </c>
      <c r="L102" s="41"/>
    </row>
    <row r="103" spans="1:12" ht="15" x14ac:dyDescent="0.25">
      <c r="A103" s="23"/>
      <c r="B103" s="15"/>
      <c r="C103" s="11"/>
      <c r="D103" s="7" t="s">
        <v>22</v>
      </c>
      <c r="E103" s="54" t="s">
        <v>43</v>
      </c>
      <c r="F103" s="41">
        <v>200</v>
      </c>
      <c r="G103" s="41">
        <v>0.2</v>
      </c>
      <c r="H103" s="41">
        <v>0.1</v>
      </c>
      <c r="I103" s="41">
        <v>9.3000000000000007</v>
      </c>
      <c r="J103" s="41">
        <v>38</v>
      </c>
      <c r="K103" s="42">
        <v>457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4" t="s">
        <v>55</v>
      </c>
      <c r="F104" s="41">
        <v>30</v>
      </c>
      <c r="G104" s="41">
        <v>5</v>
      </c>
      <c r="H104" s="41">
        <v>3</v>
      </c>
      <c r="I104" s="41">
        <v>22</v>
      </c>
      <c r="J104" s="41">
        <v>45.2</v>
      </c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1" t="s">
        <v>26</v>
      </c>
      <c r="E106" s="49" t="s">
        <v>45</v>
      </c>
      <c r="F106" s="41">
        <v>60</v>
      </c>
      <c r="G106" s="41">
        <v>0.42</v>
      </c>
      <c r="H106" s="41">
        <v>3.6</v>
      </c>
      <c r="I106" s="41">
        <v>1.08</v>
      </c>
      <c r="J106" s="41">
        <v>38.4</v>
      </c>
      <c r="K106" s="42">
        <v>14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30.35</v>
      </c>
      <c r="H108" s="19">
        <f t="shared" si="54"/>
        <v>26.580000000000002</v>
      </c>
      <c r="I108" s="19">
        <f t="shared" si="54"/>
        <v>85.14</v>
      </c>
      <c r="J108" s="19">
        <f t="shared" si="54"/>
        <v>545</v>
      </c>
      <c r="K108" s="25"/>
      <c r="L108" s="19">
        <f t="shared" ref="L108" si="55">SUM(L101:L107)</f>
        <v>74.36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41"/>
      <c r="G109" s="41"/>
      <c r="H109" s="41"/>
      <c r="I109" s="41"/>
      <c r="J109" s="41"/>
      <c r="K109" s="42"/>
      <c r="L109" s="41"/>
    </row>
    <row r="110" spans="1:12" ht="15.75" thickBot="1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53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57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54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54"/>
      <c r="F114" s="41"/>
      <c r="G114" s="55"/>
      <c r="H114" s="55"/>
      <c r="I114" s="56"/>
      <c r="J114" s="55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54"/>
      <c r="F115" s="41"/>
      <c r="G115" s="55"/>
      <c r="H115" s="55"/>
      <c r="I115" s="56"/>
      <c r="J115" s="55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620</v>
      </c>
      <c r="G119" s="32">
        <f t="shared" ref="G119" si="58">G108+G118</f>
        <v>30.35</v>
      </c>
      <c r="H119" s="32">
        <f t="shared" ref="H119" si="59">H108+H118</f>
        <v>26.580000000000002</v>
      </c>
      <c r="I119" s="32">
        <f t="shared" ref="I119" si="60">I108+I118</f>
        <v>85.14</v>
      </c>
      <c r="J119" s="32">
        <f t="shared" ref="J119:L119" si="61">J108+J118</f>
        <v>545</v>
      </c>
      <c r="K119" s="32"/>
      <c r="L119" s="32">
        <f t="shared" si="61"/>
        <v>74.36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50</v>
      </c>
      <c r="F120" s="41">
        <v>250</v>
      </c>
      <c r="G120" s="41">
        <v>20.399999999999999</v>
      </c>
      <c r="H120" s="41">
        <v>22.8</v>
      </c>
      <c r="I120" s="41">
        <v>43.3</v>
      </c>
      <c r="J120" s="41">
        <v>439</v>
      </c>
      <c r="K120" s="42">
        <v>330</v>
      </c>
      <c r="L120" s="39">
        <v>74.36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4" t="s">
        <v>51</v>
      </c>
      <c r="F122" s="41">
        <v>200</v>
      </c>
      <c r="G122" s="55">
        <v>0.3</v>
      </c>
      <c r="H122" s="55">
        <v>0.01</v>
      </c>
      <c r="I122" s="56">
        <v>17.5</v>
      </c>
      <c r="J122" s="41">
        <v>72</v>
      </c>
      <c r="K122" s="42">
        <v>494</v>
      </c>
      <c r="L122" s="41"/>
    </row>
    <row r="123" spans="1:12" ht="15" x14ac:dyDescent="0.25">
      <c r="A123" s="14"/>
      <c r="B123" s="15"/>
      <c r="C123" s="11"/>
      <c r="D123" s="7" t="s">
        <v>23</v>
      </c>
      <c r="E123" s="54" t="s">
        <v>55</v>
      </c>
      <c r="F123" s="41">
        <v>30</v>
      </c>
      <c r="G123" s="41">
        <v>5</v>
      </c>
      <c r="H123" s="41">
        <v>3</v>
      </c>
      <c r="I123" s="41">
        <v>22</v>
      </c>
      <c r="J123" s="41">
        <v>45.2</v>
      </c>
      <c r="K123" s="42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1" t="s">
        <v>26</v>
      </c>
      <c r="E125" s="49" t="s">
        <v>59</v>
      </c>
      <c r="F125" s="41">
        <v>60</v>
      </c>
      <c r="G125" s="41">
        <v>0.6</v>
      </c>
      <c r="H125" s="41">
        <v>3.6</v>
      </c>
      <c r="I125" s="41">
        <v>1.86</v>
      </c>
      <c r="J125" s="41">
        <v>42</v>
      </c>
      <c r="K125" s="42">
        <v>5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26.3</v>
      </c>
      <c r="H127" s="19">
        <f t="shared" si="62"/>
        <v>29.410000000000004</v>
      </c>
      <c r="I127" s="19">
        <f t="shared" si="62"/>
        <v>84.66</v>
      </c>
      <c r="J127" s="19">
        <f t="shared" si="62"/>
        <v>598.20000000000005</v>
      </c>
      <c r="K127" s="25"/>
      <c r="L127" s="19">
        <f t="shared" ref="L127" si="63">SUM(L120:L126)</f>
        <v>74.36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58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54"/>
      <c r="F132" s="41"/>
      <c r="G132" s="55"/>
      <c r="H132" s="55"/>
      <c r="I132" s="56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57"/>
      <c r="F133" s="41"/>
      <c r="G133" s="55"/>
      <c r="H133" s="55"/>
      <c r="I133" s="56"/>
      <c r="J133" s="55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57"/>
      <c r="F134" s="41"/>
      <c r="G134" s="55"/>
      <c r="H134" s="55"/>
      <c r="I134" s="56"/>
      <c r="J134" s="55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540</v>
      </c>
      <c r="G138" s="32">
        <f t="shared" ref="G138" si="66">G127+G137</f>
        <v>26.3</v>
      </c>
      <c r="H138" s="32">
        <f t="shared" ref="H138" si="67">H127+H137</f>
        <v>29.410000000000004</v>
      </c>
      <c r="I138" s="32">
        <f t="shared" ref="I138" si="68">I127+I137</f>
        <v>84.66</v>
      </c>
      <c r="J138" s="32">
        <f t="shared" ref="J138:L138" si="69">J127+J137</f>
        <v>598.20000000000005</v>
      </c>
      <c r="K138" s="32"/>
      <c r="L138" s="32">
        <f t="shared" si="69"/>
        <v>74.36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56</v>
      </c>
      <c r="F139" s="41">
        <v>100</v>
      </c>
      <c r="G139" s="41">
        <v>20</v>
      </c>
      <c r="H139" s="41">
        <v>19.5</v>
      </c>
      <c r="I139" s="41">
        <v>3.3</v>
      </c>
      <c r="J139" s="41">
        <v>248</v>
      </c>
      <c r="K139" s="42">
        <v>327</v>
      </c>
      <c r="L139" s="39">
        <v>74.36</v>
      </c>
    </row>
    <row r="140" spans="1:12" ht="15" x14ac:dyDescent="0.25">
      <c r="A140" s="23"/>
      <c r="B140" s="15"/>
      <c r="C140" s="11"/>
      <c r="D140" s="60" t="s">
        <v>21</v>
      </c>
      <c r="E140" s="63" t="s">
        <v>63</v>
      </c>
      <c r="F140" s="41">
        <v>180</v>
      </c>
      <c r="G140" s="41">
        <v>4.8600000000000003</v>
      </c>
      <c r="H140" s="41">
        <v>7.2</v>
      </c>
      <c r="I140" s="41">
        <v>10.44</v>
      </c>
      <c r="J140" s="41">
        <v>136</v>
      </c>
      <c r="K140" s="42">
        <v>377</v>
      </c>
      <c r="L140" s="41"/>
    </row>
    <row r="141" spans="1:12" ht="15" x14ac:dyDescent="0.25">
      <c r="A141" s="23"/>
      <c r="B141" s="15"/>
      <c r="C141" s="11"/>
      <c r="D141" s="7" t="s">
        <v>22</v>
      </c>
      <c r="E141" s="54" t="s">
        <v>49</v>
      </c>
      <c r="F141" s="41">
        <v>200</v>
      </c>
      <c r="G141" s="41">
        <v>0.3</v>
      </c>
      <c r="H141" s="41">
        <v>0.1</v>
      </c>
      <c r="I141" s="41">
        <v>9.5</v>
      </c>
      <c r="J141" s="41">
        <v>40</v>
      </c>
      <c r="K141" s="42">
        <v>459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55</v>
      </c>
      <c r="F142" s="41">
        <v>30</v>
      </c>
      <c r="G142" s="41">
        <v>5</v>
      </c>
      <c r="H142" s="41">
        <v>3</v>
      </c>
      <c r="I142" s="41">
        <v>22</v>
      </c>
      <c r="J142" s="41">
        <v>45.2</v>
      </c>
      <c r="K142" s="42"/>
      <c r="L142" s="41"/>
    </row>
    <row r="143" spans="1:12" ht="15" x14ac:dyDescent="0.25">
      <c r="A143" s="23"/>
      <c r="B143" s="15"/>
      <c r="C143" s="11"/>
      <c r="D143" s="7" t="s">
        <v>24</v>
      </c>
      <c r="E143" s="40" t="s">
        <v>58</v>
      </c>
      <c r="F143" s="41">
        <v>100</v>
      </c>
      <c r="G143" s="41">
        <v>0.4</v>
      </c>
      <c r="H143" s="41"/>
      <c r="I143" s="41">
        <v>12.6</v>
      </c>
      <c r="J143" s="41">
        <v>52</v>
      </c>
      <c r="K143" s="42"/>
      <c r="L143" s="41"/>
    </row>
    <row r="144" spans="1:12" ht="15" x14ac:dyDescent="0.25">
      <c r="A144" s="23"/>
      <c r="B144" s="15"/>
      <c r="C144" s="11"/>
      <c r="D144" s="61" t="s">
        <v>26</v>
      </c>
      <c r="E144" s="49" t="s">
        <v>41</v>
      </c>
      <c r="F144" s="41">
        <v>60</v>
      </c>
      <c r="G144" s="41">
        <v>0.6</v>
      </c>
      <c r="H144" s="41">
        <v>6.09</v>
      </c>
      <c r="I144" s="41">
        <v>2.7</v>
      </c>
      <c r="J144" s="41">
        <v>68</v>
      </c>
      <c r="K144" s="42">
        <v>17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31.16</v>
      </c>
      <c r="H146" s="19">
        <f t="shared" si="70"/>
        <v>35.89</v>
      </c>
      <c r="I146" s="19">
        <f t="shared" si="70"/>
        <v>60.54</v>
      </c>
      <c r="J146" s="19">
        <f t="shared" si="70"/>
        <v>589.20000000000005</v>
      </c>
      <c r="K146" s="25"/>
      <c r="L146" s="19">
        <f t="shared" ref="L146" si="71">SUM(L139:L145)</f>
        <v>74.36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/>
      <c r="F147" s="41"/>
      <c r="G147" s="41"/>
      <c r="H147" s="41"/>
      <c r="I147" s="41"/>
      <c r="J147" s="41"/>
      <c r="K147" s="42"/>
      <c r="L147" s="41"/>
    </row>
    <row r="148" spans="1:12" ht="15.75" thickBot="1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53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54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54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57"/>
      <c r="F152" s="41"/>
      <c r="G152" s="55"/>
      <c r="H152" s="55"/>
      <c r="I152" s="56"/>
      <c r="J152" s="55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57"/>
      <c r="F153" s="41"/>
      <c r="G153" s="55"/>
      <c r="H153" s="55"/>
      <c r="I153" s="56"/>
      <c r="J153" s="55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670</v>
      </c>
      <c r="G157" s="32">
        <f t="shared" ref="G157" si="74">G146+G156</f>
        <v>31.16</v>
      </c>
      <c r="H157" s="32">
        <f t="shared" ref="H157" si="75">H146+H156</f>
        <v>35.89</v>
      </c>
      <c r="I157" s="32">
        <f t="shared" ref="I157" si="76">I146+I156</f>
        <v>60.54</v>
      </c>
      <c r="J157" s="32">
        <f t="shared" ref="J157:L157" si="77">J146+J156</f>
        <v>589.20000000000005</v>
      </c>
      <c r="K157" s="32"/>
      <c r="L157" s="32">
        <f t="shared" si="77"/>
        <v>74.36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53</v>
      </c>
      <c r="F158" s="41">
        <v>150</v>
      </c>
      <c r="G158" s="41">
        <v>10.97</v>
      </c>
      <c r="H158" s="41">
        <v>9.74</v>
      </c>
      <c r="I158" s="41">
        <v>123.3</v>
      </c>
      <c r="J158" s="41">
        <v>189.7</v>
      </c>
      <c r="K158" s="42">
        <v>350.41899999999998</v>
      </c>
      <c r="L158" s="39">
        <v>74.36</v>
      </c>
    </row>
    <row r="159" spans="1:12" ht="15" x14ac:dyDescent="0.25">
      <c r="A159" s="23"/>
      <c r="B159" s="15"/>
      <c r="C159" s="11"/>
      <c r="D159" s="60" t="s">
        <v>21</v>
      </c>
      <c r="E159" s="53" t="s">
        <v>42</v>
      </c>
      <c r="F159" s="41">
        <v>180</v>
      </c>
      <c r="G159" s="41">
        <v>9.8000000000000007</v>
      </c>
      <c r="H159" s="41">
        <v>7.35</v>
      </c>
      <c r="I159" s="41">
        <v>43.56</v>
      </c>
      <c r="J159" s="41">
        <v>249.83</v>
      </c>
      <c r="K159" s="42">
        <v>202</v>
      </c>
      <c r="L159" s="41"/>
    </row>
    <row r="160" spans="1:12" ht="15" x14ac:dyDescent="0.25">
      <c r="A160" s="23"/>
      <c r="B160" s="15"/>
      <c r="C160" s="11"/>
      <c r="D160" s="7" t="s">
        <v>22</v>
      </c>
      <c r="E160" s="54" t="s">
        <v>43</v>
      </c>
      <c r="F160" s="41">
        <v>200</v>
      </c>
      <c r="G160" s="41">
        <v>0.2</v>
      </c>
      <c r="H160" s="41">
        <v>0.1</v>
      </c>
      <c r="I160" s="41">
        <v>9.3000000000000007</v>
      </c>
      <c r="J160" s="41">
        <v>38</v>
      </c>
      <c r="K160" s="42">
        <v>457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4" t="s">
        <v>55</v>
      </c>
      <c r="F161" s="41">
        <v>30</v>
      </c>
      <c r="G161" s="41">
        <v>5</v>
      </c>
      <c r="H161" s="41">
        <v>3</v>
      </c>
      <c r="I161" s="41">
        <v>22</v>
      </c>
      <c r="J161" s="41">
        <v>45.2</v>
      </c>
      <c r="K161" s="42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1" t="s">
        <v>26</v>
      </c>
      <c r="E163" s="59" t="s">
        <v>52</v>
      </c>
      <c r="F163" s="41">
        <v>60</v>
      </c>
      <c r="G163" s="41">
        <v>0.96</v>
      </c>
      <c r="H163" s="41">
        <v>3.72</v>
      </c>
      <c r="I163" s="41">
        <v>3.96</v>
      </c>
      <c r="J163" s="41">
        <v>68.8</v>
      </c>
      <c r="K163" s="42">
        <v>47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26.930000000000003</v>
      </c>
      <c r="H165" s="19">
        <f t="shared" si="78"/>
        <v>23.91</v>
      </c>
      <c r="I165" s="19">
        <f t="shared" si="78"/>
        <v>202.12000000000003</v>
      </c>
      <c r="J165" s="19">
        <f t="shared" si="78"/>
        <v>591.53</v>
      </c>
      <c r="K165" s="25"/>
      <c r="L165" s="19">
        <f t="shared" ref="L165" si="79">SUM(L158:L164)</f>
        <v>74.36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/>
      <c r="F166" s="41"/>
      <c r="G166" s="41"/>
      <c r="H166" s="41"/>
      <c r="I166" s="41"/>
      <c r="J166" s="41"/>
      <c r="K166" s="42"/>
      <c r="L166" s="41"/>
    </row>
    <row r="167" spans="1:12" ht="15.75" thickBot="1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.75" thickBot="1" x14ac:dyDescent="0.3">
      <c r="A168" s="23"/>
      <c r="B168" s="15"/>
      <c r="C168" s="11"/>
      <c r="D168" s="7" t="s">
        <v>28</v>
      </c>
      <c r="E168" s="53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53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54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54"/>
      <c r="F171" s="41"/>
      <c r="G171" s="55"/>
      <c r="H171" s="55"/>
      <c r="I171" s="56"/>
      <c r="J171" s="55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54"/>
      <c r="F172" s="41"/>
      <c r="G172" s="55"/>
      <c r="H172" s="55"/>
      <c r="I172" s="56"/>
      <c r="J172" s="55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620</v>
      </c>
      <c r="G176" s="32">
        <f t="shared" ref="G176" si="82">G165+G175</f>
        <v>26.930000000000003</v>
      </c>
      <c r="H176" s="32">
        <f t="shared" ref="H176" si="83">H165+H175</f>
        <v>23.91</v>
      </c>
      <c r="I176" s="32">
        <f t="shared" ref="I176" si="84">I165+I175</f>
        <v>202.12000000000003</v>
      </c>
      <c r="J176" s="32">
        <f t="shared" ref="J176:L176" si="85">J165+J175</f>
        <v>591.53</v>
      </c>
      <c r="K176" s="32"/>
      <c r="L176" s="32">
        <f t="shared" si="85"/>
        <v>74.36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2" t="s">
        <v>62</v>
      </c>
      <c r="F177" s="41">
        <v>250</v>
      </c>
      <c r="G177" s="41">
        <v>23.5</v>
      </c>
      <c r="H177" s="41">
        <v>17.87</v>
      </c>
      <c r="I177" s="41">
        <v>32.25</v>
      </c>
      <c r="J177" s="41">
        <v>383</v>
      </c>
      <c r="K177" s="42">
        <v>328</v>
      </c>
      <c r="L177" s="39">
        <v>74.36</v>
      </c>
    </row>
    <row r="178" spans="1:12" ht="15" x14ac:dyDescent="0.25">
      <c r="A178" s="23"/>
      <c r="B178" s="15"/>
      <c r="C178" s="11"/>
      <c r="D178" s="60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4" t="s">
        <v>40</v>
      </c>
      <c r="F179" s="41">
        <v>200</v>
      </c>
      <c r="G179" s="55">
        <v>3</v>
      </c>
      <c r="H179" s="55">
        <v>3</v>
      </c>
      <c r="I179" s="56">
        <v>14</v>
      </c>
      <c r="J179" s="41">
        <v>94</v>
      </c>
      <c r="K179" s="42">
        <v>462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4" t="s">
        <v>55</v>
      </c>
      <c r="F180" s="41">
        <v>30</v>
      </c>
      <c r="G180" s="41">
        <v>5</v>
      </c>
      <c r="H180" s="41">
        <v>3</v>
      </c>
      <c r="I180" s="41">
        <v>22</v>
      </c>
      <c r="J180" s="41">
        <v>45.2</v>
      </c>
      <c r="K180" s="42"/>
      <c r="L180" s="41"/>
    </row>
    <row r="181" spans="1:12" ht="15" x14ac:dyDescent="0.25">
      <c r="A181" s="23"/>
      <c r="B181" s="15"/>
      <c r="C181" s="11"/>
      <c r="D181" s="7" t="s">
        <v>24</v>
      </c>
      <c r="E181" s="40" t="s">
        <v>60</v>
      </c>
      <c r="F181" s="41">
        <v>100</v>
      </c>
      <c r="G181" s="41">
        <v>0.4</v>
      </c>
      <c r="H181" s="41"/>
      <c r="I181" s="41">
        <v>10.3</v>
      </c>
      <c r="J181" s="41">
        <v>47</v>
      </c>
      <c r="K181" s="42"/>
      <c r="L181" s="41"/>
    </row>
    <row r="182" spans="1:12" ht="15" x14ac:dyDescent="0.25">
      <c r="A182" s="23"/>
      <c r="B182" s="15"/>
      <c r="C182" s="11"/>
      <c r="D182" s="61" t="s">
        <v>26</v>
      </c>
      <c r="E182" s="49" t="s">
        <v>45</v>
      </c>
      <c r="F182" s="51">
        <v>60</v>
      </c>
      <c r="G182" s="51">
        <v>0.42</v>
      </c>
      <c r="H182" s="51">
        <v>3.6</v>
      </c>
      <c r="I182" s="52">
        <v>1.08</v>
      </c>
      <c r="J182" s="51">
        <v>38.4</v>
      </c>
      <c r="K182" s="50">
        <v>14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32.32</v>
      </c>
      <c r="H184" s="19">
        <f t="shared" si="86"/>
        <v>27.470000000000002</v>
      </c>
      <c r="I184" s="19">
        <f t="shared" si="86"/>
        <v>79.63</v>
      </c>
      <c r="J184" s="19">
        <f t="shared" si="86"/>
        <v>607.6</v>
      </c>
      <c r="K184" s="25"/>
      <c r="L184" s="19">
        <f t="shared" ref="L184" si="87">SUM(L177:L183)</f>
        <v>74.36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/>
      <c r="F185" s="51"/>
      <c r="G185" s="51"/>
      <c r="H185" s="51"/>
      <c r="I185" s="52"/>
      <c r="J185" s="51"/>
      <c r="K185" s="50"/>
      <c r="L185" s="41"/>
    </row>
    <row r="186" spans="1:12" ht="15.75" thickBot="1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53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54"/>
      <c r="F189" s="41"/>
      <c r="G189" s="55"/>
      <c r="H189" s="55"/>
      <c r="I189" s="56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54"/>
      <c r="F190" s="55"/>
      <c r="G190" s="55"/>
      <c r="H190" s="55"/>
      <c r="I190" s="56"/>
      <c r="J190" s="55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54"/>
      <c r="F191" s="55"/>
      <c r="G191" s="55"/>
      <c r="H191" s="55"/>
      <c r="I191" s="56"/>
      <c r="J191" s="55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640</v>
      </c>
      <c r="G195" s="32">
        <f t="shared" ref="G195" si="90">G184+G194</f>
        <v>32.32</v>
      </c>
      <c r="H195" s="32">
        <f t="shared" ref="H195" si="91">H184+H194</f>
        <v>27.470000000000002</v>
      </c>
      <c r="I195" s="32">
        <f t="shared" ref="I195" si="92">I184+I194</f>
        <v>79.63</v>
      </c>
      <c r="J195" s="32">
        <f t="shared" ref="J195:L195" si="93">J184+J194</f>
        <v>607.6</v>
      </c>
      <c r="K195" s="32"/>
      <c r="L195" s="32">
        <f t="shared" si="93"/>
        <v>74.36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30.626999999999999</v>
      </c>
      <c r="H196" s="34">
        <f t="shared" si="94"/>
        <v>28.263999999999999</v>
      </c>
      <c r="I196" s="34">
        <f t="shared" si="94"/>
        <v>105.10799999999999</v>
      </c>
      <c r="J196" s="34">
        <f t="shared" si="94"/>
        <v>594.33600000000001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2024-09-04T15:57:19Z</cp:lastPrinted>
  <dcterms:created xsi:type="dcterms:W3CDTF">2022-05-16T14:23:56Z</dcterms:created>
  <dcterms:modified xsi:type="dcterms:W3CDTF">2024-09-06T00:30:22Z</dcterms:modified>
</cp:coreProperties>
</file>